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105" yWindow="225" windowWidth="10365" windowHeight="85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51" i="1"/>
  <c r="B35"/>
  <c r="E56"/>
  <c r="E32"/>
  <c r="E22"/>
  <c r="B25"/>
  <c r="B42"/>
  <c r="B63"/>
  <c r="A5" l="1"/>
</calcChain>
</file>

<file path=xl/sharedStrings.xml><?xml version="1.0" encoding="utf-8"?>
<sst xmlns="http://schemas.openxmlformats.org/spreadsheetml/2006/main" count="114" uniqueCount="85">
  <si>
    <t>Passenger</t>
  </si>
  <si>
    <t>Regular</t>
  </si>
  <si>
    <t>Amateur Radio</t>
  </si>
  <si>
    <t>Message</t>
  </si>
  <si>
    <t>Spirit</t>
  </si>
  <si>
    <t>Non-Resident</t>
  </si>
  <si>
    <t>Handicapped</t>
  </si>
  <si>
    <t>Antique</t>
  </si>
  <si>
    <t>Pearl Harbor Survivor</t>
  </si>
  <si>
    <t>Purple Heart</t>
  </si>
  <si>
    <t>Commercial</t>
  </si>
  <si>
    <t>Farm</t>
  </si>
  <si>
    <t>Local</t>
  </si>
  <si>
    <t>Message Commercial</t>
  </si>
  <si>
    <t>Spirit Commercial</t>
  </si>
  <si>
    <t>Message Farm</t>
  </si>
  <si>
    <t>Soil &amp; Water</t>
  </si>
  <si>
    <t>10% Reduction</t>
  </si>
  <si>
    <t>Non-Commercial</t>
  </si>
  <si>
    <t>School</t>
  </si>
  <si>
    <t>Motorcycle</t>
  </si>
  <si>
    <t>Trailer</t>
  </si>
  <si>
    <t>Utility</t>
  </si>
  <si>
    <t>Fertilizer</t>
  </si>
  <si>
    <t>Pole &amp; Reel</t>
  </si>
  <si>
    <t>Semi</t>
  </si>
  <si>
    <t>Personal Use</t>
  </si>
  <si>
    <t>Municipal</t>
  </si>
  <si>
    <t>County</t>
  </si>
  <si>
    <t>State</t>
  </si>
  <si>
    <t>School District</t>
  </si>
  <si>
    <t>PASSENGER</t>
  </si>
  <si>
    <t>TRUCK</t>
  </si>
  <si>
    <t>BUS</t>
  </si>
  <si>
    <t>MOTORCYCLE</t>
  </si>
  <si>
    <t>TRAILER</t>
  </si>
  <si>
    <t>DEALER</t>
  </si>
  <si>
    <t>GOVERNMENT</t>
  </si>
  <si>
    <t>MOBILE HOME</t>
  </si>
  <si>
    <t>SNOWMOBILE</t>
  </si>
  <si>
    <t>TAX EXEMPT</t>
  </si>
  <si>
    <t xml:space="preserve">   TOTAL</t>
  </si>
  <si>
    <t>Ex-Prisoner of War (ex-pow)</t>
  </si>
  <si>
    <t>Disabled American Veteran</t>
  </si>
  <si>
    <t>Special Mobile Equipment (SME)</t>
  </si>
  <si>
    <t>Apportioned Power Units</t>
  </si>
  <si>
    <t>Apportioned Trailer Units</t>
  </si>
  <si>
    <t>NEBRASKA</t>
  </si>
  <si>
    <t>Spirit Message</t>
  </si>
  <si>
    <t>Spirit Message Commercial</t>
  </si>
  <si>
    <t>Spirit Farm</t>
  </si>
  <si>
    <t>Spirit Message Farm</t>
  </si>
  <si>
    <t>Recreational</t>
  </si>
  <si>
    <t>Self-Propelled</t>
  </si>
  <si>
    <t>Message Recreational</t>
  </si>
  <si>
    <t>Message Self-Propelled</t>
  </si>
  <si>
    <t>Spirit Self-Propelled</t>
  </si>
  <si>
    <t>Spirit Message Recreational</t>
  </si>
  <si>
    <t>Spirit Message Self-Propelled</t>
  </si>
  <si>
    <t>Non-Resident Commercial</t>
  </si>
  <si>
    <t>Boat Dealer Trailer</t>
  </si>
  <si>
    <t>Repossession</t>
  </si>
  <si>
    <t>Thirty Day</t>
  </si>
  <si>
    <t>Transporter</t>
  </si>
  <si>
    <t>Farm Semi - Tractor/Trailer</t>
  </si>
  <si>
    <t>Vintage</t>
  </si>
  <si>
    <t>Message Utility</t>
  </si>
  <si>
    <t>Spirit Message Utility</t>
  </si>
  <si>
    <t xml:space="preserve">Gold Star Commercial </t>
  </si>
  <si>
    <t>Gold Star Message</t>
  </si>
  <si>
    <t>Gold Star Farm</t>
  </si>
  <si>
    <t>Gold Star Message Commercial</t>
  </si>
  <si>
    <t xml:space="preserve">Gold Star  </t>
  </si>
  <si>
    <t>2011 VEHICLE REGISTRATION</t>
  </si>
  <si>
    <t>Gold Star Message Farm</t>
  </si>
  <si>
    <t>Gold Star Recreational</t>
  </si>
  <si>
    <t>Organizational Commercial</t>
  </si>
  <si>
    <t>Organizational Farm</t>
  </si>
  <si>
    <t>Organizational</t>
  </si>
  <si>
    <t>Minitruck</t>
  </si>
  <si>
    <t>Snowmobile</t>
  </si>
  <si>
    <t>Municipal Motorcycle</t>
  </si>
  <si>
    <t>County Motorcycle</t>
  </si>
  <si>
    <t>State Motorcycle</t>
  </si>
  <si>
    <t>TOTAL VEHICLES REGISTERED IN 2011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</si>
</sst>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6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5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5" applyNumberFormat="0" applyAlignment="0" applyProtection="0"/>
    <xf numFmtId="0" fontId="11" fillId="29" borderId="6" applyNumberFormat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1" borderId="5" applyNumberFormat="0" applyAlignment="0" applyProtection="0"/>
    <xf numFmtId="0" fontId="18" fillId="0" borderId="10" applyNumberFormat="0" applyFill="0" applyAlignment="0" applyProtection="0"/>
    <xf numFmtId="0" fontId="19" fillId="32" borderId="0" applyNumberFormat="0" applyBorder="0" applyAlignment="0" applyProtection="0"/>
    <xf numFmtId="0" fontId="7" fillId="0" borderId="0"/>
    <xf numFmtId="0" fontId="7" fillId="33" borderId="11" applyNumberFormat="0" applyFont="0" applyAlignment="0" applyProtection="0"/>
    <xf numFmtId="0" fontId="20" fillId="28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Fill="1"/>
    <xf numFmtId="0" fontId="5" fillId="0" borderId="0" xfId="0" applyFont="1"/>
    <xf numFmtId="0" fontId="5" fillId="0" borderId="0" xfId="0" applyFont="1" applyFill="1"/>
    <xf numFmtId="0" fontId="5" fillId="2" borderId="1" xfId="0" applyFont="1" applyFill="1" applyBorder="1"/>
    <xf numFmtId="0" fontId="5" fillId="2" borderId="2" xfId="0" applyFont="1" applyFill="1" applyBorder="1"/>
    <xf numFmtId="3" fontId="5" fillId="0" borderId="0" xfId="0" applyNumberFormat="1" applyFont="1"/>
    <xf numFmtId="164" fontId="5" fillId="0" borderId="3" xfId="28" applyNumberFormat="1" applyFont="1" applyBorder="1"/>
    <xf numFmtId="3" fontId="5" fillId="2" borderId="2" xfId="0" applyNumberFormat="1" applyFont="1" applyFill="1" applyBorder="1"/>
    <xf numFmtId="164" fontId="5" fillId="0" borderId="0" xfId="28" applyNumberFormat="1" applyFont="1" applyFill="1"/>
    <xf numFmtId="164" fontId="5" fillId="0" borderId="3" xfId="28" applyNumberFormat="1" applyFont="1" applyFill="1" applyBorder="1"/>
    <xf numFmtId="0" fontId="6" fillId="0" borderId="0" xfId="0" applyFont="1"/>
    <xf numFmtId="0" fontId="6" fillId="0" borderId="0" xfId="0" applyFont="1" applyFill="1"/>
    <xf numFmtId="164" fontId="5" fillId="0" borderId="0" xfId="28" applyNumberFormat="1" applyFont="1"/>
    <xf numFmtId="3" fontId="5" fillId="0" borderId="4" xfId="0" applyNumberFormat="1" applyFont="1" applyBorder="1"/>
    <xf numFmtId="164" fontId="24" fillId="0" borderId="0" xfId="28" applyNumberFormat="1" applyFont="1" applyFill="1"/>
    <xf numFmtId="3" fontId="0" fillId="0" borderId="0" xfId="0" applyNumberFormat="1"/>
    <xf numFmtId="164" fontId="25" fillId="0" borderId="3" xfId="28" applyNumberFormat="1" applyFont="1" applyFill="1" applyBorder="1"/>
    <xf numFmtId="164" fontId="5" fillId="0" borderId="0" xfId="28" applyNumberFormat="1" applyFont="1" applyFill="1" applyBorder="1"/>
    <xf numFmtId="0" fontId="3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te 2" xfId="39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topLeftCell="A13" workbookViewId="0">
      <selection activeCell="E56" sqref="E56"/>
    </sheetView>
  </sheetViews>
  <sheetFormatPr defaultRowHeight="15"/>
  <cols>
    <col min="1" max="1" width="33.7109375" customWidth="1"/>
    <col min="2" max="2" width="16.85546875" bestFit="1" customWidth="1"/>
    <col min="3" max="3" width="7.42578125" customWidth="1"/>
    <col min="4" max="4" width="34.140625" customWidth="1"/>
    <col min="5" max="5" width="14.85546875" bestFit="1" customWidth="1"/>
    <col min="7" max="7" width="11.42578125" bestFit="1" customWidth="1"/>
    <col min="8" max="8" width="29.140625" style="1" bestFit="1" customWidth="1"/>
    <col min="9" max="9" width="10.42578125" style="2" bestFit="1" customWidth="1"/>
  </cols>
  <sheetData>
    <row r="1" spans="1:9" ht="18">
      <c r="A1" s="22" t="s">
        <v>47</v>
      </c>
      <c r="B1" s="22"/>
      <c r="C1" s="22"/>
      <c r="D1" s="22"/>
      <c r="E1" s="22"/>
    </row>
    <row r="2" spans="1:9" ht="18">
      <c r="A2" s="22" t="s">
        <v>73</v>
      </c>
      <c r="B2" s="22"/>
      <c r="C2" s="22"/>
      <c r="D2" s="22"/>
      <c r="E2" s="22"/>
    </row>
    <row r="3" spans="1:9" s="12" customFormat="1" ht="8.25">
      <c r="I3" s="13"/>
    </row>
    <row r="4" spans="1:9">
      <c r="A4" s="20" t="s">
        <v>84</v>
      </c>
      <c r="B4" s="20"/>
      <c r="C4" s="20"/>
      <c r="D4" s="20"/>
      <c r="E4" s="20"/>
    </row>
    <row r="5" spans="1:9" ht="15.75">
      <c r="A5" s="21">
        <f>B25+B35+B42+B51+B63+E62+E59+E56+E32+E22</f>
        <v>2261678</v>
      </c>
      <c r="B5" s="21"/>
      <c r="C5" s="21"/>
      <c r="D5" s="21"/>
      <c r="E5" s="21"/>
      <c r="G5" s="17"/>
    </row>
    <row r="6" spans="1:9" s="3" customFormat="1" ht="14.25">
      <c r="I6" s="4"/>
    </row>
    <row r="7" spans="1:9" s="3" customFormat="1" ht="14.25">
      <c r="A7" s="5" t="s">
        <v>31</v>
      </c>
      <c r="B7" s="6"/>
      <c r="D7" s="5" t="s">
        <v>35</v>
      </c>
      <c r="E7" s="6"/>
      <c r="G7" s="7"/>
      <c r="I7" s="4"/>
    </row>
    <row r="8" spans="1:9" s="3" customFormat="1" ht="14.25">
      <c r="A8" s="3" t="s">
        <v>1</v>
      </c>
      <c r="B8" s="10">
        <v>1077842</v>
      </c>
      <c r="D8" s="3" t="s">
        <v>22</v>
      </c>
      <c r="E8" s="16">
        <v>166371</v>
      </c>
      <c r="G8" s="7"/>
      <c r="I8" s="4"/>
    </row>
    <row r="9" spans="1:9" s="3" customFormat="1" ht="14.25">
      <c r="A9" s="3" t="s">
        <v>2</v>
      </c>
      <c r="B9" s="10">
        <v>1266</v>
      </c>
      <c r="D9" s="3" t="s">
        <v>11</v>
      </c>
      <c r="E9" s="16">
        <v>69936</v>
      </c>
      <c r="I9" s="4"/>
    </row>
    <row r="10" spans="1:9" s="3" customFormat="1" ht="14.25">
      <c r="A10" s="3" t="s">
        <v>3</v>
      </c>
      <c r="B10" s="16">
        <v>38050</v>
      </c>
      <c r="D10" s="3" t="s">
        <v>23</v>
      </c>
      <c r="E10" s="16">
        <v>22729</v>
      </c>
      <c r="I10" s="4"/>
    </row>
    <row r="11" spans="1:9" s="3" customFormat="1" ht="14.25">
      <c r="A11" s="3" t="s">
        <v>4</v>
      </c>
      <c r="B11" s="16">
        <v>2206</v>
      </c>
      <c r="D11" s="3" t="s">
        <v>10</v>
      </c>
      <c r="E11" s="16">
        <v>27791</v>
      </c>
      <c r="I11" s="4"/>
    </row>
    <row r="12" spans="1:9" s="3" customFormat="1" ht="14.25">
      <c r="A12" s="3" t="s">
        <v>48</v>
      </c>
      <c r="B12" s="16">
        <v>7260</v>
      </c>
      <c r="D12" s="3" t="s">
        <v>24</v>
      </c>
      <c r="E12" s="16">
        <v>347</v>
      </c>
      <c r="I12" s="4"/>
    </row>
    <row r="13" spans="1:9" s="3" customFormat="1" ht="14.25">
      <c r="A13" s="3" t="s">
        <v>72</v>
      </c>
      <c r="B13" s="16">
        <v>44</v>
      </c>
      <c r="D13" s="3" t="s">
        <v>5</v>
      </c>
      <c r="E13" s="10">
        <v>248</v>
      </c>
      <c r="I13" s="4"/>
    </row>
    <row r="14" spans="1:9" s="3" customFormat="1" ht="14.25">
      <c r="A14" s="3" t="s">
        <v>69</v>
      </c>
      <c r="B14" s="16">
        <v>72</v>
      </c>
      <c r="D14" s="3" t="s">
        <v>25</v>
      </c>
      <c r="E14" s="10">
        <v>6213</v>
      </c>
      <c r="I14" s="4"/>
    </row>
    <row r="15" spans="1:9" s="3" customFormat="1" ht="14.25">
      <c r="A15" s="3" t="s">
        <v>78</v>
      </c>
      <c r="B15" s="14">
        <v>719</v>
      </c>
      <c r="D15" s="3" t="s">
        <v>13</v>
      </c>
      <c r="E15" s="10">
        <v>18</v>
      </c>
      <c r="I15" s="4"/>
    </row>
    <row r="16" spans="1:9" s="3" customFormat="1" ht="14.25">
      <c r="A16" s="3" t="s">
        <v>5</v>
      </c>
      <c r="B16" s="16">
        <v>6149</v>
      </c>
      <c r="D16" s="3" t="s">
        <v>49</v>
      </c>
      <c r="E16" s="10">
        <v>6</v>
      </c>
      <c r="I16" s="4"/>
    </row>
    <row r="17" spans="1:9" s="3" customFormat="1" ht="14.25">
      <c r="A17" s="3" t="s">
        <v>6</v>
      </c>
      <c r="B17" s="16">
        <v>7285</v>
      </c>
      <c r="D17" s="3" t="s">
        <v>15</v>
      </c>
      <c r="E17" s="10">
        <v>2</v>
      </c>
      <c r="I17" s="4"/>
    </row>
    <row r="18" spans="1:9" s="3" customFormat="1" ht="14.25">
      <c r="A18" s="3" t="s">
        <v>7</v>
      </c>
      <c r="B18" s="16">
        <v>12302</v>
      </c>
      <c r="D18" s="3" t="s">
        <v>14</v>
      </c>
      <c r="E18" s="10">
        <v>3</v>
      </c>
      <c r="I18" s="4"/>
    </row>
    <row r="19" spans="1:9" s="3" customFormat="1" ht="14.25">
      <c r="A19" s="3" t="s">
        <v>65</v>
      </c>
      <c r="B19" s="16">
        <v>3102</v>
      </c>
      <c r="D19" s="3" t="s">
        <v>66</v>
      </c>
      <c r="E19" s="10">
        <v>10</v>
      </c>
      <c r="I19" s="4"/>
    </row>
    <row r="20" spans="1:9" s="3" customFormat="1" ht="14.25">
      <c r="A20" s="3" t="s">
        <v>42</v>
      </c>
      <c r="B20" s="10">
        <v>57</v>
      </c>
      <c r="D20" s="3" t="s">
        <v>67</v>
      </c>
      <c r="E20" s="10">
        <v>4</v>
      </c>
      <c r="I20" s="4"/>
    </row>
    <row r="21" spans="1:9" s="3" customFormat="1" ht="14.25">
      <c r="A21" s="3" t="s">
        <v>8</v>
      </c>
      <c r="B21" s="10">
        <v>6</v>
      </c>
      <c r="D21" s="3" t="s">
        <v>46</v>
      </c>
      <c r="E21" s="8">
        <v>73167</v>
      </c>
      <c r="I21" s="4"/>
    </row>
    <row r="22" spans="1:9" s="3" customFormat="1" ht="14.25">
      <c r="A22" s="3" t="s">
        <v>43</v>
      </c>
      <c r="B22" s="10">
        <v>1028</v>
      </c>
      <c r="D22" s="3" t="s">
        <v>41</v>
      </c>
      <c r="E22" s="14">
        <f>SUM(E8:E21)</f>
        <v>366845</v>
      </c>
      <c r="I22" s="4"/>
    </row>
    <row r="23" spans="1:9" s="3" customFormat="1" ht="14.25">
      <c r="A23" s="3" t="s">
        <v>9</v>
      </c>
      <c r="B23" s="10">
        <v>925</v>
      </c>
      <c r="D23" s="5" t="s">
        <v>36</v>
      </c>
      <c r="E23" s="6"/>
      <c r="I23" s="4"/>
    </row>
    <row r="24" spans="1:9" s="3" customFormat="1">
      <c r="A24" s="3" t="s">
        <v>62</v>
      </c>
      <c r="B24" s="18">
        <v>61</v>
      </c>
      <c r="D24" s="3" t="s">
        <v>0</v>
      </c>
      <c r="E24" s="10">
        <v>12731</v>
      </c>
      <c r="I24" s="4"/>
    </row>
    <row r="25" spans="1:9" s="3" customFormat="1" ht="14.25">
      <c r="A25" s="3" t="s">
        <v>41</v>
      </c>
      <c r="B25" s="14">
        <f>SUM(B8:B24)</f>
        <v>1158374</v>
      </c>
      <c r="D25" s="3" t="s">
        <v>26</v>
      </c>
      <c r="E25" s="10">
        <v>459</v>
      </c>
      <c r="I25" s="4"/>
    </row>
    <row r="26" spans="1:9" s="3" customFormat="1" ht="14.25">
      <c r="A26" s="5" t="s">
        <v>38</v>
      </c>
      <c r="B26" s="6"/>
      <c r="D26" s="3" t="s">
        <v>20</v>
      </c>
      <c r="E26" s="10">
        <v>447</v>
      </c>
      <c r="I26" s="4"/>
    </row>
    <row r="27" spans="1:9" s="3" customFormat="1" ht="14.25">
      <c r="A27" s="3" t="s">
        <v>52</v>
      </c>
      <c r="B27" s="16">
        <v>32934</v>
      </c>
      <c r="D27" s="3" t="s">
        <v>21</v>
      </c>
      <c r="E27" s="10">
        <v>592</v>
      </c>
      <c r="I27" s="4"/>
    </row>
    <row r="28" spans="1:9" s="3" customFormat="1" ht="14.25">
      <c r="A28" s="3" t="s">
        <v>53</v>
      </c>
      <c r="B28" s="16">
        <v>7528</v>
      </c>
      <c r="D28" s="3" t="s">
        <v>80</v>
      </c>
      <c r="E28" s="14">
        <v>10</v>
      </c>
      <c r="I28" s="4"/>
    </row>
    <row r="29" spans="1:9" s="3" customFormat="1" ht="14.25">
      <c r="A29" s="3" t="s">
        <v>54</v>
      </c>
      <c r="B29" s="10">
        <v>90</v>
      </c>
      <c r="D29" s="3" t="s">
        <v>60</v>
      </c>
      <c r="E29" s="10">
        <v>149</v>
      </c>
      <c r="I29" s="4"/>
    </row>
    <row r="30" spans="1:9" s="3" customFormat="1" ht="14.25">
      <c r="A30" s="3" t="s">
        <v>55</v>
      </c>
      <c r="B30" s="10">
        <v>158</v>
      </c>
      <c r="D30" s="3" t="s">
        <v>61</v>
      </c>
      <c r="E30" s="10">
        <v>119</v>
      </c>
      <c r="I30" s="4"/>
    </row>
    <row r="31" spans="1:9" s="3" customFormat="1" ht="14.25">
      <c r="A31" s="3" t="s">
        <v>56</v>
      </c>
      <c r="B31" s="10">
        <v>7</v>
      </c>
      <c r="D31" s="3" t="s">
        <v>63</v>
      </c>
      <c r="E31" s="11">
        <v>2611</v>
      </c>
      <c r="I31" s="4"/>
    </row>
    <row r="32" spans="1:9" s="3" customFormat="1" ht="14.25">
      <c r="A32" s="3" t="s">
        <v>57</v>
      </c>
      <c r="B32" s="10">
        <v>6</v>
      </c>
      <c r="D32" s="3" t="s">
        <v>41</v>
      </c>
      <c r="E32" s="14">
        <f>SUM(E24:E31)</f>
        <v>17118</v>
      </c>
      <c r="I32" s="4"/>
    </row>
    <row r="33" spans="1:9" s="3" customFormat="1" ht="14.25">
      <c r="A33" s="3" t="s">
        <v>58</v>
      </c>
      <c r="B33" s="19">
        <v>30</v>
      </c>
      <c r="D33" s="5" t="s">
        <v>32</v>
      </c>
      <c r="E33" s="6"/>
      <c r="I33" s="4"/>
    </row>
    <row r="34" spans="1:9" s="3" customFormat="1" ht="14.25">
      <c r="A34" s="3" t="s">
        <v>75</v>
      </c>
      <c r="B34" s="14">
        <v>1</v>
      </c>
      <c r="D34" s="3" t="s">
        <v>10</v>
      </c>
      <c r="E34" s="16">
        <v>347579</v>
      </c>
      <c r="I34" s="4"/>
    </row>
    <row r="35" spans="1:9" s="3" customFormat="1" ht="14.25">
      <c r="A35" s="3" t="s">
        <v>41</v>
      </c>
      <c r="B35" s="15">
        <f>SUM(B27:B34)</f>
        <v>40754</v>
      </c>
      <c r="D35" s="3" t="s">
        <v>11</v>
      </c>
      <c r="E35" s="16">
        <v>157286</v>
      </c>
      <c r="I35" s="4"/>
    </row>
    <row r="36" spans="1:9" s="3" customFormat="1" ht="14.25">
      <c r="A36" s="5" t="s">
        <v>33</v>
      </c>
      <c r="B36" s="6"/>
      <c r="D36" s="3" t="s">
        <v>59</v>
      </c>
      <c r="E36" s="10">
        <v>1214</v>
      </c>
      <c r="I36" s="4"/>
    </row>
    <row r="37" spans="1:9" s="3" customFormat="1" ht="14.25">
      <c r="A37" s="3" t="s">
        <v>18</v>
      </c>
      <c r="B37" s="10">
        <v>1971</v>
      </c>
      <c r="D37" s="3" t="s">
        <v>12</v>
      </c>
      <c r="E37" s="10">
        <v>678</v>
      </c>
      <c r="I37" s="4"/>
    </row>
    <row r="38" spans="1:9" s="3" customFormat="1" ht="14.25">
      <c r="A38" s="3" t="s">
        <v>19</v>
      </c>
      <c r="B38" s="10">
        <v>968</v>
      </c>
      <c r="D38" s="3" t="s">
        <v>79</v>
      </c>
      <c r="E38" s="14">
        <v>140</v>
      </c>
      <c r="G38" s="7"/>
      <c r="I38" s="4"/>
    </row>
    <row r="39" spans="1:9" s="3" customFormat="1" ht="14.25">
      <c r="A39" s="3" t="s">
        <v>10</v>
      </c>
      <c r="B39" s="10">
        <v>589</v>
      </c>
      <c r="D39" s="3" t="s">
        <v>13</v>
      </c>
      <c r="E39" s="16">
        <v>10585</v>
      </c>
      <c r="I39" s="4"/>
    </row>
    <row r="40" spans="1:9" s="3" customFormat="1" ht="14.25">
      <c r="A40" s="3" t="s">
        <v>5</v>
      </c>
      <c r="B40" s="10">
        <v>7</v>
      </c>
      <c r="D40" s="3" t="s">
        <v>14</v>
      </c>
      <c r="E40" s="10">
        <v>572</v>
      </c>
      <c r="I40" s="4"/>
    </row>
    <row r="41" spans="1:9" s="3" customFormat="1" ht="14.25">
      <c r="A41" s="3" t="s">
        <v>12</v>
      </c>
      <c r="B41" s="11">
        <v>87</v>
      </c>
      <c r="D41" s="3" t="s">
        <v>49</v>
      </c>
      <c r="E41" s="10">
        <v>1989</v>
      </c>
      <c r="I41" s="4"/>
    </row>
    <row r="42" spans="1:9" s="3" customFormat="1" ht="14.25">
      <c r="A42" s="3" t="s">
        <v>41</v>
      </c>
      <c r="B42" s="7">
        <f>SUM(B37:B41)</f>
        <v>3622</v>
      </c>
      <c r="D42" s="3" t="s">
        <v>68</v>
      </c>
      <c r="E42" s="10">
        <v>16</v>
      </c>
      <c r="I42" s="4"/>
    </row>
    <row r="43" spans="1:9" s="3" customFormat="1" ht="14.25">
      <c r="A43" s="5" t="s">
        <v>37</v>
      </c>
      <c r="B43" s="6"/>
      <c r="D43" s="3" t="s">
        <v>71</v>
      </c>
      <c r="E43" s="10">
        <v>18</v>
      </c>
      <c r="I43" s="4"/>
    </row>
    <row r="44" spans="1:9" s="3" customFormat="1" ht="14.25">
      <c r="A44" s="3" t="s">
        <v>27</v>
      </c>
      <c r="B44" s="10">
        <v>14787</v>
      </c>
      <c r="D44" s="3" t="s">
        <v>15</v>
      </c>
      <c r="E44" s="10">
        <v>1858</v>
      </c>
      <c r="I44" s="4"/>
    </row>
    <row r="45" spans="1:9" s="3" customFormat="1" ht="14.25">
      <c r="A45" s="3" t="s">
        <v>28</v>
      </c>
      <c r="B45" s="10">
        <v>11195</v>
      </c>
      <c r="D45" s="3" t="s">
        <v>50</v>
      </c>
      <c r="E45" s="10">
        <v>54</v>
      </c>
      <c r="I45" s="4"/>
    </row>
    <row r="46" spans="1:9" s="3" customFormat="1" ht="14.25">
      <c r="A46" s="3" t="s">
        <v>29</v>
      </c>
      <c r="B46" s="10">
        <v>10061</v>
      </c>
      <c r="D46" s="3" t="s">
        <v>51</v>
      </c>
      <c r="E46" s="10">
        <v>290</v>
      </c>
      <c r="I46" s="4"/>
    </row>
    <row r="47" spans="1:9" s="3" customFormat="1" ht="14.25">
      <c r="A47" s="3" t="s">
        <v>30</v>
      </c>
      <c r="B47" s="19">
        <v>8327</v>
      </c>
      <c r="D47" s="3" t="s">
        <v>70</v>
      </c>
      <c r="E47" s="10">
        <v>1</v>
      </c>
      <c r="I47" s="4"/>
    </row>
    <row r="48" spans="1:9" s="3" customFormat="1" ht="14.25">
      <c r="A48" s="3" t="s">
        <v>81</v>
      </c>
      <c r="B48" s="14">
        <v>5</v>
      </c>
      <c r="D48" s="3" t="s">
        <v>74</v>
      </c>
      <c r="E48" s="14">
        <v>1</v>
      </c>
      <c r="I48" s="4"/>
    </row>
    <row r="49" spans="1:9" s="3" customFormat="1" ht="14.25">
      <c r="A49" s="3" t="s">
        <v>82</v>
      </c>
      <c r="B49" s="14">
        <v>3</v>
      </c>
      <c r="D49" s="3" t="s">
        <v>76</v>
      </c>
      <c r="E49" s="3">
        <v>47</v>
      </c>
      <c r="I49" s="4"/>
    </row>
    <row r="50" spans="1:9" s="3" customFormat="1" ht="14.25">
      <c r="A50" s="3" t="s">
        <v>83</v>
      </c>
      <c r="B50" s="8">
        <v>9</v>
      </c>
      <c r="D50" s="3" t="s">
        <v>77</v>
      </c>
      <c r="E50" s="3">
        <v>1</v>
      </c>
      <c r="I50" s="4"/>
    </row>
    <row r="51" spans="1:9" s="3" customFormat="1" ht="14.25">
      <c r="A51" s="3" t="s">
        <v>41</v>
      </c>
      <c r="B51" s="7">
        <f>SUM(B44:B50)</f>
        <v>44387</v>
      </c>
      <c r="D51" s="3" t="s">
        <v>44</v>
      </c>
      <c r="E51" s="10">
        <v>1086</v>
      </c>
      <c r="I51" s="4"/>
    </row>
    <row r="52" spans="1:9" s="3" customFormat="1" ht="14.25">
      <c r="A52" s="5" t="s">
        <v>34</v>
      </c>
      <c r="B52" s="6"/>
      <c r="D52" s="3" t="s">
        <v>16</v>
      </c>
      <c r="E52" s="10">
        <v>431</v>
      </c>
      <c r="I52" s="4"/>
    </row>
    <row r="53" spans="1:9" s="3" customFormat="1" ht="14.25">
      <c r="A53" s="3" t="s">
        <v>1</v>
      </c>
      <c r="B53" s="16">
        <v>50390</v>
      </c>
      <c r="D53" s="3" t="s">
        <v>64</v>
      </c>
      <c r="E53" s="10">
        <v>11968</v>
      </c>
      <c r="I53" s="4"/>
    </row>
    <row r="54" spans="1:9" s="3" customFormat="1" ht="14.25">
      <c r="A54" s="3" t="s">
        <v>5</v>
      </c>
      <c r="B54" s="10">
        <v>488</v>
      </c>
      <c r="D54" s="3" t="s">
        <v>17</v>
      </c>
      <c r="E54" s="10">
        <v>216</v>
      </c>
      <c r="I54" s="4"/>
    </row>
    <row r="55" spans="1:9" s="3" customFormat="1" ht="14.25">
      <c r="A55" s="3" t="s">
        <v>3</v>
      </c>
      <c r="B55" s="10">
        <v>2297</v>
      </c>
      <c r="D55" s="3" t="s">
        <v>45</v>
      </c>
      <c r="E55" s="8">
        <v>36174</v>
      </c>
      <c r="I55" s="4"/>
    </row>
    <row r="56" spans="1:9" s="3" customFormat="1" ht="14.25">
      <c r="A56" s="3" t="s">
        <v>4</v>
      </c>
      <c r="B56" s="10">
        <v>9</v>
      </c>
      <c r="D56" s="3" t="s">
        <v>41</v>
      </c>
      <c r="E56" s="14">
        <f>SUM(E34:E55)</f>
        <v>572204</v>
      </c>
      <c r="I56" s="4"/>
    </row>
    <row r="57" spans="1:9" s="3" customFormat="1" ht="14.25">
      <c r="A57" s="3" t="s">
        <v>48</v>
      </c>
      <c r="B57" s="10">
        <v>128</v>
      </c>
      <c r="I57" s="4"/>
    </row>
    <row r="58" spans="1:9" s="3" customFormat="1" ht="14.25">
      <c r="A58" s="3" t="s">
        <v>72</v>
      </c>
      <c r="B58" s="10">
        <v>5</v>
      </c>
      <c r="D58" s="5" t="s">
        <v>40</v>
      </c>
      <c r="E58" s="9"/>
      <c r="I58" s="4"/>
    </row>
    <row r="59" spans="1:9" s="3" customFormat="1" ht="14.25">
      <c r="A59" s="3" t="s">
        <v>69</v>
      </c>
      <c r="B59" s="10">
        <v>6</v>
      </c>
      <c r="D59" s="3" t="s">
        <v>41</v>
      </c>
      <c r="E59" s="10">
        <v>3772</v>
      </c>
      <c r="I59" s="4"/>
    </row>
    <row r="60" spans="1:9" s="3" customFormat="1" ht="14.25">
      <c r="A60" s="3" t="s">
        <v>7</v>
      </c>
      <c r="B60" s="10">
        <v>364</v>
      </c>
      <c r="I60" s="4"/>
    </row>
    <row r="61" spans="1:9" s="3" customFormat="1" ht="14.25">
      <c r="A61" s="3" t="s">
        <v>6</v>
      </c>
      <c r="B61" s="10">
        <v>46</v>
      </c>
      <c r="D61" s="5" t="s">
        <v>39</v>
      </c>
      <c r="E61" s="9"/>
      <c r="I61" s="4"/>
    </row>
    <row r="62" spans="1:9" s="3" customFormat="1" ht="14.25">
      <c r="A62" s="3" t="s">
        <v>65</v>
      </c>
      <c r="B62" s="11">
        <v>40</v>
      </c>
      <c r="D62" s="3" t="s">
        <v>41</v>
      </c>
      <c r="E62" s="4">
        <v>829</v>
      </c>
      <c r="I62" s="4"/>
    </row>
    <row r="63" spans="1:9" s="3" customFormat="1" ht="14.25">
      <c r="A63" s="3" t="s">
        <v>41</v>
      </c>
      <c r="B63" s="14">
        <f>SUM(B53:B62)</f>
        <v>53773</v>
      </c>
      <c r="I63" s="4"/>
    </row>
    <row r="64" spans="1:9" s="3" customFormat="1" ht="14.25">
      <c r="I64" s="4"/>
    </row>
    <row r="65" spans="9:9" s="1" customFormat="1">
      <c r="I65" s="2"/>
    </row>
    <row r="66" spans="9:9" s="1" customFormat="1">
      <c r="I66" s="2"/>
    </row>
    <row r="67" spans="9:9" s="1" customFormat="1">
      <c r="I67" s="2"/>
    </row>
  </sheetData>
  <mergeCells count="4">
    <mergeCell ref="A4:E4"/>
    <mergeCell ref="A5:E5"/>
    <mergeCell ref="A1:E1"/>
    <mergeCell ref="A2:E2"/>
  </mergeCells>
  <phoneticPr fontId="0" type="noConversion"/>
  <pageMargins left="0.6" right="0.6" top="0.5" bottom="0.45" header="0.5" footer="0.25"/>
  <pageSetup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Dept of Motor Vehicles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Johnson</dc:creator>
  <cp:lastModifiedBy>Betty Johnson</cp:lastModifiedBy>
  <cp:lastPrinted>2012-01-23T16:45:42Z</cp:lastPrinted>
  <dcterms:created xsi:type="dcterms:W3CDTF">2000-03-03T14:41:36Z</dcterms:created>
  <dcterms:modified xsi:type="dcterms:W3CDTF">2012-02-01T23:21:57Z</dcterms:modified>
</cp:coreProperties>
</file>